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72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_xlnm.Print_Area" localSheetId="0">'форма заявки'!$A$1:$N$19</definedName>
    <definedName name="ук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<sst xmlns="http://schemas.openxmlformats.org/spreadsheetml/2006/main" count="28" uniqueCount="27">
  <si>
    <t>Тренер</t>
  </si>
  <si>
    <t>Регион</t>
  </si>
  <si>
    <t>Разряд, звание</t>
  </si>
  <si>
    <t>Кю, дан</t>
  </si>
  <si>
    <t>Отчество</t>
  </si>
  <si>
    <t>Имя</t>
  </si>
  <si>
    <t>Фамилия</t>
  </si>
  <si>
    <t>Вес</t>
  </si>
  <si>
    <t>Пол</t>
  </si>
  <si>
    <t>№</t>
  </si>
  <si>
    <t>м</t>
  </si>
  <si>
    <t>Александрович</t>
  </si>
  <si>
    <t>Полных
лет</t>
  </si>
  <si>
    <t>Весовая 
категория</t>
  </si>
  <si>
    <t>г. Москва</t>
  </si>
  <si>
    <t>Пермский край</t>
  </si>
  <si>
    <t>Чернов М.Ю., Каршигеев А.А.</t>
  </si>
  <si>
    <t>вид спорта - "киокусинкай", дисциплина - "кёкусин", программа - "кекусин-весовая категория"</t>
  </si>
  <si>
    <t>22-25.03.2024 г.</t>
  </si>
  <si>
    <t>Дата рождения</t>
  </si>
  <si>
    <t>Предварительная заявка</t>
  </si>
  <si>
    <t>Иванов</t>
  </si>
  <si>
    <t>Иван</t>
  </si>
  <si>
    <t>1 дан</t>
  </si>
  <si>
    <t>Кубка Федерации Кёкусинкай России среди ветеранов</t>
  </si>
  <si>
    <t>б/р</t>
  </si>
  <si>
    <t>до 90 кг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</si>
</sst>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[$-FC19]dddd\,\ d\ mmmm\ yyyy\ &quot;г&quot;\."/>
  </numFmts>
  <fonts count="46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3" fillId="32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175" fontId="2" fillId="0" borderId="10" xfId="53" applyNumberFormat="1" applyFont="1" applyFill="1" applyBorder="1" applyAlignment="1">
      <alignment horizontal="left"/>
      <protection/>
    </xf>
    <xf numFmtId="0" fontId="3" fillId="0" borderId="0" xfId="53" applyFont="1" applyFill="1" applyBorder="1">
      <alignment/>
      <protection/>
    </xf>
    <xf numFmtId="174" fontId="3" fillId="0" borderId="0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1" fontId="2" fillId="0" borderId="0" xfId="53" applyNumberFormat="1" applyFont="1" applyFill="1" applyBorder="1" applyAlignment="1">
      <alignment horizontal="center"/>
      <protection/>
    </xf>
    <xf numFmtId="174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right"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174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right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right" vertical="center" wrapText="1"/>
      <protection/>
    </xf>
    <xf numFmtId="0" fontId="2" fillId="0" borderId="13" xfId="53" applyFont="1" applyFill="1" applyBorder="1" applyAlignment="1">
      <alignment horizontal="center" vertical="center" textRotation="90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" fontId="2" fillId="0" borderId="14" xfId="53" applyNumberFormat="1" applyFont="1" applyFill="1" applyBorder="1" applyAlignment="1">
      <alignment horizontal="center" vertical="center" wrapText="1"/>
      <protection/>
    </xf>
    <xf numFmtId="174" fontId="2" fillId="0" borderId="15" xfId="53" applyNumberFormat="1" applyFont="1" applyFill="1" applyBorder="1" applyAlignment="1">
      <alignment horizontal="center" vertical="center" wrapText="1"/>
      <protection/>
    </xf>
    <xf numFmtId="176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4" fillId="0" borderId="18" xfId="53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4" fontId="3" fillId="0" borderId="0" xfId="53" applyNumberFormat="1" applyFont="1" applyFill="1" applyBorder="1" applyAlignment="1">
      <alignment horizontal="left" vertical="center" wrapText="1"/>
      <protection/>
    </xf>
    <xf numFmtId="174" fontId="45" fillId="0" borderId="0" xfId="53" applyNumberFormat="1" applyFont="1" applyFill="1" applyBorder="1">
      <alignment/>
      <protection/>
    </xf>
    <xf numFmtId="0" fontId="45" fillId="0" borderId="0" xfId="53" applyFont="1" applyFill="1" applyBorder="1">
      <alignment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2" xfId="53" applyFont="1" applyFill="1" applyBorder="1">
      <alignment/>
      <protection/>
    </xf>
    <xf numFmtId="1" fontId="3" fillId="0" borderId="22" xfId="53" applyNumberFormat="1" applyFont="1" applyFill="1" applyBorder="1" applyAlignment="1">
      <alignment horizontal="center"/>
      <protection/>
    </xf>
    <xf numFmtId="174" fontId="3" fillId="0" borderId="22" xfId="53" applyNumberFormat="1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3" fillId="0" borderId="22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174" fontId="3" fillId="0" borderId="0" xfId="53" applyNumberFormat="1" applyFont="1" applyFill="1" applyAlignment="1">
      <alignment horizontal="center"/>
      <protection/>
    </xf>
    <xf numFmtId="14" fontId="2" fillId="0" borderId="0" xfId="53" applyNumberFormat="1" applyFont="1" applyFill="1" applyBorder="1" applyAlignment="1">
      <alignment horizontal="center"/>
      <protection/>
    </xf>
    <xf numFmtId="14" fontId="2" fillId="0" borderId="10" xfId="53" applyNumberFormat="1" applyFont="1" applyFill="1" applyBorder="1" applyAlignment="1">
      <alignment horizontal="center"/>
      <protection/>
    </xf>
    <xf numFmtId="14" fontId="2" fillId="0" borderId="14" xfId="53" applyNumberFormat="1" applyFont="1" applyFill="1" applyBorder="1" applyAlignment="1">
      <alignment horizontal="center" vertical="center" wrapText="1"/>
      <protection/>
    </xf>
    <xf numFmtId="14" fontId="3" fillId="0" borderId="22" xfId="53" applyNumberFormat="1" applyFont="1" applyFill="1" applyBorder="1" applyAlignment="1">
      <alignment horizontal="center"/>
      <protection/>
    </xf>
    <xf numFmtId="14" fontId="3" fillId="0" borderId="0" xfId="53" applyNumberFormat="1" applyFont="1" applyFill="1" applyAlignment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Excel Built-in Currency" xfId="66"/>
    <cellStyle name="Excel Built-in Normal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1</xdr:row>
      <xdr:rowOff>180975</xdr:rowOff>
    </xdr:from>
    <xdr:to>
      <xdr:col>21</xdr:col>
      <xdr:colOff>66675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78300" y="457200"/>
          <a:ext cx="329565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ниже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 кю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siahimicenko\Yandex.Disk.localized\002%20Kyokushin\&#1089;&#1086;&#1088;&#1077;&#1074;&#1085;&#1086;&#1074;&#1072;&#1085;&#1080;&#1103;\2023\&#1063;&#1055;%20&#1056;&#1086;&#1089;&#1089;&#1080;&#1080;%20&#1082;&#1091;&#1084;&#1080;&#1090;&#1101;\&#1047;&#1072;&#1103;&#1074;&#1082;&#1080;\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B1">
      <selection activeCell="F11" sqref="F11"/>
    </sheetView>
  </sheetViews>
  <sheetFormatPr defaultColWidth="11.50390625" defaultRowHeight="12.75"/>
  <cols>
    <col min="1" max="1" width="3.875" style="23" hidden="1" customWidth="1"/>
    <col min="2" max="2" width="4.50390625" style="51" customWidth="1"/>
    <col min="3" max="3" width="4.50390625" style="52" customWidth="1"/>
    <col min="4" max="4" width="13.125" style="23" customWidth="1"/>
    <col min="5" max="5" width="10.625" style="23" customWidth="1"/>
    <col min="6" max="6" width="14.625" style="23" customWidth="1"/>
    <col min="7" max="7" width="10.50390625" style="59" customWidth="1"/>
    <col min="8" max="8" width="10.50390625" style="53" customWidth="1"/>
    <col min="9" max="9" width="6.50390625" style="52" customWidth="1"/>
    <col min="10" max="10" width="10.125" style="52" customWidth="1"/>
    <col min="11" max="11" width="8.00390625" style="54" customWidth="1"/>
    <col min="12" max="12" width="12.875" style="52" customWidth="1"/>
    <col min="13" max="13" width="21.125" style="49" customWidth="1"/>
    <col min="14" max="14" width="29.125" style="49" customWidth="1"/>
    <col min="15" max="16" width="10.50390625" style="49" customWidth="1"/>
    <col min="17" max="17" width="41.375" style="4" customWidth="1"/>
    <col min="18" max="18" width="10.875" style="5" customWidth="1"/>
    <col min="19" max="16384" width="11.50390625" style="23" customWidth="1"/>
  </cols>
  <sheetData>
    <row r="1" spans="1:18" s="4" customFormat="1" ht="21.7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R1" s="5"/>
    </row>
    <row r="2" spans="1:18" s="4" customFormat="1" ht="15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  <c r="R2" s="5"/>
    </row>
    <row r="3" spans="1:18" s="4" customFormat="1" ht="15.7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"/>
      <c r="P3" s="1"/>
      <c r="R3" s="5"/>
    </row>
    <row r="4" spans="1:18" s="4" customFormat="1" ht="15.75" customHeight="1">
      <c r="A4" s="1"/>
      <c r="B4" s="6"/>
      <c r="C4" s="1"/>
      <c r="D4" s="1"/>
      <c r="E4" s="1"/>
      <c r="F4" s="1"/>
      <c r="G4" s="55"/>
      <c r="H4" s="7"/>
      <c r="I4" s="1"/>
      <c r="J4" s="1"/>
      <c r="K4" s="8"/>
      <c r="L4" s="1"/>
      <c r="M4" s="1"/>
      <c r="N4" s="9"/>
      <c r="O4" s="1"/>
      <c r="P4" s="1"/>
      <c r="R4" s="5"/>
    </row>
    <row r="5" spans="1:18" s="4" customFormat="1" ht="15.75" customHeight="1" thickBot="1">
      <c r="A5" s="10"/>
      <c r="B5" s="11"/>
      <c r="C5" s="12"/>
      <c r="D5" s="2" t="s">
        <v>14</v>
      </c>
      <c r="E5" s="13"/>
      <c r="F5" s="13"/>
      <c r="G5" s="56"/>
      <c r="H5" s="14"/>
      <c r="I5" s="15"/>
      <c r="J5" s="15"/>
      <c r="K5" s="16"/>
      <c r="L5" s="17"/>
      <c r="N5" s="3" t="s">
        <v>18</v>
      </c>
      <c r="O5" s="18"/>
      <c r="P5" s="18"/>
      <c r="R5" s="5"/>
    </row>
    <row r="6" spans="1:16" ht="9.75" customHeight="1" thickBot="1">
      <c r="A6" s="19"/>
      <c r="B6" s="20"/>
      <c r="C6" s="21"/>
      <c r="D6" s="63"/>
      <c r="E6" s="63"/>
      <c r="F6" s="63"/>
      <c r="G6" s="63"/>
      <c r="H6" s="63"/>
      <c r="I6" s="63"/>
      <c r="J6" s="63"/>
      <c r="K6" s="63"/>
      <c r="L6" s="63"/>
      <c r="M6" s="63"/>
      <c r="N6" s="22"/>
      <c r="O6" s="18"/>
      <c r="P6" s="18"/>
    </row>
    <row r="7" spans="1:16" ht="39.75" customHeight="1" thickBot="1">
      <c r="A7" s="24" t="s">
        <v>9</v>
      </c>
      <c r="B7" s="25" t="s">
        <v>9</v>
      </c>
      <c r="C7" s="26" t="s">
        <v>8</v>
      </c>
      <c r="D7" s="27" t="s">
        <v>6</v>
      </c>
      <c r="E7" s="27" t="s">
        <v>5</v>
      </c>
      <c r="F7" s="27" t="s">
        <v>4</v>
      </c>
      <c r="G7" s="57" t="s">
        <v>19</v>
      </c>
      <c r="H7" s="28" t="s">
        <v>12</v>
      </c>
      <c r="I7" s="27" t="s">
        <v>3</v>
      </c>
      <c r="J7" s="27" t="s">
        <v>2</v>
      </c>
      <c r="K7" s="29" t="s">
        <v>7</v>
      </c>
      <c r="L7" s="30" t="s">
        <v>13</v>
      </c>
      <c r="M7" s="27" t="s">
        <v>1</v>
      </c>
      <c r="N7" s="31" t="s">
        <v>0</v>
      </c>
      <c r="O7" s="32"/>
      <c r="P7" s="32"/>
    </row>
    <row r="8" spans="1:18" s="43" customFormat="1" ht="16.5">
      <c r="A8" s="33"/>
      <c r="B8" s="34">
        <v>1</v>
      </c>
      <c r="C8" s="35" t="s">
        <v>10</v>
      </c>
      <c r="D8" s="36" t="s">
        <v>21</v>
      </c>
      <c r="E8" s="36" t="s">
        <v>22</v>
      </c>
      <c r="F8" s="36" t="s">
        <v>11</v>
      </c>
      <c r="G8" s="37">
        <v>30572</v>
      </c>
      <c r="H8" s="38">
        <v>40</v>
      </c>
      <c r="I8" s="35" t="s">
        <v>23</v>
      </c>
      <c r="J8" s="60" t="s">
        <v>25</v>
      </c>
      <c r="K8" s="39">
        <v>85</v>
      </c>
      <c r="L8" s="35" t="s">
        <v>26</v>
      </c>
      <c r="M8" s="36" t="s">
        <v>15</v>
      </c>
      <c r="N8" s="40" t="s">
        <v>16</v>
      </c>
      <c r="O8" s="18">
        <f>FLOOR(DAYS360(G8,P8)/360,1)</f>
        <v>40</v>
      </c>
      <c r="P8" s="41">
        <v>45373</v>
      </c>
      <c r="Q8" s="4" t="str">
        <f>CONCATENATE(D8," ",E8," (",M8,")")</f>
        <v>Иванов Иван (Пермский край)</v>
      </c>
      <c r="R8" s="42"/>
    </row>
    <row r="9" spans="2:17" ht="15.75">
      <c r="B9" s="44"/>
      <c r="C9" s="44"/>
      <c r="D9" s="45"/>
      <c r="E9" s="45"/>
      <c r="F9" s="45"/>
      <c r="G9" s="58"/>
      <c r="H9" s="46"/>
      <c r="I9" s="44"/>
      <c r="J9" s="61"/>
      <c r="K9" s="47"/>
      <c r="L9" s="44"/>
      <c r="M9" s="48"/>
      <c r="N9" s="48"/>
      <c r="O9" s="18">
        <f aca="true" t="shared" si="0" ref="O9:O15">FLOOR(DAYS360(G9,P9)/360,1)</f>
        <v>124</v>
      </c>
      <c r="P9" s="41">
        <v>45373</v>
      </c>
      <c r="Q9" s="4" t="str">
        <f aca="true" t="shared" si="1" ref="Q9:Q15">CONCATENATE(D9," ",E9," (",M9,")")</f>
        <v>  ()</v>
      </c>
    </row>
    <row r="10" spans="2:17" ht="15.75">
      <c r="B10" s="50"/>
      <c r="C10" s="44"/>
      <c r="D10" s="45"/>
      <c r="E10" s="45"/>
      <c r="F10" s="45"/>
      <c r="G10" s="58"/>
      <c r="H10" s="46"/>
      <c r="I10" s="44"/>
      <c r="J10" s="44"/>
      <c r="K10" s="47"/>
      <c r="L10" s="44"/>
      <c r="M10" s="48"/>
      <c r="N10" s="48"/>
      <c r="O10" s="18">
        <f t="shared" si="0"/>
        <v>124</v>
      </c>
      <c r="P10" s="41">
        <v>45373</v>
      </c>
      <c r="Q10" s="4" t="str">
        <f t="shared" si="1"/>
        <v>  ()</v>
      </c>
    </row>
    <row r="11" spans="2:17" ht="15.75">
      <c r="B11" s="50"/>
      <c r="C11" s="44"/>
      <c r="D11" s="45"/>
      <c r="E11" s="45"/>
      <c r="F11" s="45"/>
      <c r="G11" s="58"/>
      <c r="H11" s="46"/>
      <c r="I11" s="44"/>
      <c r="J11" s="44"/>
      <c r="K11" s="47"/>
      <c r="L11" s="44"/>
      <c r="M11" s="48"/>
      <c r="N11" s="48"/>
      <c r="O11" s="18">
        <f t="shared" si="0"/>
        <v>124</v>
      </c>
      <c r="P11" s="41">
        <v>45373</v>
      </c>
      <c r="Q11" s="4" t="str">
        <f t="shared" si="1"/>
        <v>  ()</v>
      </c>
    </row>
    <row r="12" spans="2:17" ht="15.75">
      <c r="B12" s="50"/>
      <c r="C12" s="44"/>
      <c r="D12" s="45"/>
      <c r="E12" s="45"/>
      <c r="F12" s="45"/>
      <c r="G12" s="58"/>
      <c r="H12" s="46"/>
      <c r="I12" s="44"/>
      <c r="J12" s="44"/>
      <c r="K12" s="47"/>
      <c r="L12" s="44"/>
      <c r="M12" s="48"/>
      <c r="N12" s="48"/>
      <c r="O12" s="18">
        <f t="shared" si="0"/>
        <v>124</v>
      </c>
      <c r="P12" s="41">
        <v>45373</v>
      </c>
      <c r="Q12" s="4" t="str">
        <f t="shared" si="1"/>
        <v>  ()</v>
      </c>
    </row>
    <row r="13" spans="2:17" ht="15.75">
      <c r="B13" s="50"/>
      <c r="C13" s="44"/>
      <c r="D13" s="45"/>
      <c r="E13" s="45"/>
      <c r="F13" s="45"/>
      <c r="G13" s="58"/>
      <c r="H13" s="46"/>
      <c r="I13" s="44"/>
      <c r="J13" s="44"/>
      <c r="K13" s="47"/>
      <c r="L13" s="44"/>
      <c r="M13" s="48"/>
      <c r="N13" s="48"/>
      <c r="O13" s="18">
        <f t="shared" si="0"/>
        <v>124</v>
      </c>
      <c r="P13" s="41">
        <v>45373</v>
      </c>
      <c r="Q13" s="4" t="str">
        <f t="shared" si="1"/>
        <v>  ()</v>
      </c>
    </row>
    <row r="14" spans="2:17" ht="15.75">
      <c r="B14" s="50"/>
      <c r="C14" s="44"/>
      <c r="D14" s="45"/>
      <c r="E14" s="45"/>
      <c r="F14" s="45"/>
      <c r="G14" s="58"/>
      <c r="H14" s="46"/>
      <c r="I14" s="44"/>
      <c r="J14" s="44"/>
      <c r="K14" s="47"/>
      <c r="L14" s="44"/>
      <c r="M14" s="48"/>
      <c r="N14" s="48"/>
      <c r="O14" s="18">
        <f t="shared" si="0"/>
        <v>124</v>
      </c>
      <c r="P14" s="41">
        <v>45373</v>
      </c>
      <c r="Q14" s="4" t="str">
        <f t="shared" si="1"/>
        <v>  ()</v>
      </c>
    </row>
    <row r="15" spans="2:17" ht="15.75">
      <c r="B15" s="50"/>
      <c r="C15" s="44"/>
      <c r="D15" s="45"/>
      <c r="E15" s="45"/>
      <c r="F15" s="45"/>
      <c r="G15" s="58"/>
      <c r="H15" s="46"/>
      <c r="I15" s="44"/>
      <c r="J15" s="44"/>
      <c r="K15" s="47"/>
      <c r="L15" s="44"/>
      <c r="M15" s="48"/>
      <c r="N15" s="48"/>
      <c r="O15" s="18">
        <f t="shared" si="0"/>
        <v>124</v>
      </c>
      <c r="P15" s="41">
        <v>45373</v>
      </c>
      <c r="Q15" s="4" t="str">
        <f t="shared" si="1"/>
        <v>  ()</v>
      </c>
    </row>
  </sheetData>
  <sheetProtection/>
  <autoFilter ref="A7:R8">
    <sortState ref="A8:R15">
      <sortCondition sortBy="cellColor" dxfId="0" ref="M8:M15"/>
    </sortState>
  </autoFilter>
  <mergeCells count="4">
    <mergeCell ref="A1:N1"/>
    <mergeCell ref="A2:N2"/>
    <mergeCell ref="A3:N3"/>
    <mergeCell ref="D6:M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Microsoft Office User</cp:lastModifiedBy>
  <cp:lastPrinted>2014-02-18T22:25:14Z</cp:lastPrinted>
  <dcterms:created xsi:type="dcterms:W3CDTF">2013-02-20T08:07:55Z</dcterms:created>
  <dcterms:modified xsi:type="dcterms:W3CDTF">2024-02-05T11:28:39Z</dcterms:modified>
  <cp:category/>
  <cp:version/>
  <cp:contentType/>
  <cp:contentStatus/>
</cp:coreProperties>
</file>